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25725"/>
</workbook>
</file>

<file path=xl/calcChain.xml><?xml version="1.0" encoding="utf-8"?>
<calcChain xmlns="http://schemas.openxmlformats.org/spreadsheetml/2006/main">
  <c r="L342" i="2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8"/>
  <c r="K288"/>
  <c r="J288"/>
  <c r="I288"/>
  <c r="L287"/>
  <c r="K287"/>
  <c r="J287"/>
  <c r="I287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7"/>
  <c r="K247"/>
  <c r="J247"/>
  <c r="I247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0"/>
  <c r="K210"/>
  <c r="J210"/>
  <c r="I210"/>
  <c r="L209"/>
  <c r="K209"/>
  <c r="J209"/>
  <c r="I209"/>
  <c r="L206"/>
  <c r="K206"/>
  <c r="J206"/>
  <c r="I206"/>
  <c r="L205"/>
  <c r="K205"/>
  <c r="J205"/>
  <c r="I205"/>
  <c r="L204"/>
  <c r="K204"/>
  <c r="J204"/>
  <c r="I204"/>
  <c r="L198"/>
  <c r="K198"/>
  <c r="J198"/>
  <c r="I198"/>
  <c r="L197"/>
  <c r="K197"/>
  <c r="J197"/>
  <c r="I197"/>
  <c r="L196"/>
  <c r="K196"/>
  <c r="J196"/>
  <c r="I196"/>
  <c r="L194"/>
  <c r="K194"/>
  <c r="J194"/>
  <c r="I194"/>
  <c r="L193"/>
  <c r="K193"/>
  <c r="J193"/>
  <c r="I193"/>
  <c r="L189"/>
  <c r="K189"/>
  <c r="J189"/>
  <c r="I189"/>
  <c r="L188"/>
  <c r="K188"/>
  <c r="J188"/>
  <c r="I188"/>
  <c r="L184"/>
  <c r="K184"/>
  <c r="J184"/>
  <c r="I184"/>
  <c r="L183"/>
  <c r="K183"/>
  <c r="J183"/>
  <c r="I183"/>
  <c r="L179"/>
  <c r="K179"/>
  <c r="J179"/>
  <c r="I179"/>
  <c r="L178"/>
  <c r="K178"/>
  <c r="J178"/>
  <c r="I178"/>
  <c r="L176"/>
  <c r="K176"/>
  <c r="J176"/>
  <c r="I176"/>
  <c r="L175"/>
  <c r="K175"/>
  <c r="J175"/>
  <c r="I175"/>
  <c r="L174"/>
  <c r="K174"/>
  <c r="J174"/>
  <c r="I174"/>
  <c r="L173"/>
  <c r="K173"/>
  <c r="J173"/>
  <c r="I173"/>
  <c r="L172"/>
  <c r="K172"/>
  <c r="J172"/>
  <c r="I172"/>
  <c r="L167"/>
  <c r="K167"/>
  <c r="J167"/>
  <c r="I167"/>
  <c r="L166"/>
  <c r="K166"/>
  <c r="J166"/>
  <c r="I166"/>
  <c r="L162"/>
  <c r="K162"/>
  <c r="J162"/>
  <c r="I162"/>
  <c r="L161"/>
  <c r="K161"/>
  <c r="J161"/>
  <c r="I161"/>
  <c r="L160"/>
  <c r="K160"/>
  <c r="J160"/>
  <c r="I160"/>
  <c r="L158"/>
  <c r="K158"/>
  <c r="J158"/>
  <c r="I158"/>
  <c r="L157"/>
  <c r="K157"/>
  <c r="J157"/>
  <c r="I157"/>
  <c r="L156"/>
  <c r="K156"/>
  <c r="J156"/>
  <c r="I156"/>
  <c r="L155"/>
  <c r="K155"/>
  <c r="J155"/>
  <c r="I155"/>
  <c r="L153"/>
  <c r="K153"/>
  <c r="J153"/>
  <c r="I153"/>
  <c r="L152"/>
  <c r="K152"/>
  <c r="J152"/>
  <c r="I152"/>
  <c r="L149"/>
  <c r="K149"/>
  <c r="J149"/>
  <c r="I149"/>
  <c r="L148"/>
  <c r="K148"/>
  <c r="J148"/>
  <c r="I148"/>
  <c r="L147"/>
  <c r="K147"/>
  <c r="J147"/>
  <c r="I147"/>
  <c r="L146"/>
  <c r="K146"/>
  <c r="J146"/>
  <c r="I146"/>
  <c r="L143"/>
  <c r="K143"/>
  <c r="J143"/>
  <c r="I143"/>
  <c r="L142"/>
  <c r="K142"/>
  <c r="J142"/>
  <c r="I142"/>
  <c r="L141"/>
  <c r="K141"/>
  <c r="J141"/>
  <c r="I141"/>
  <c r="L138"/>
  <c r="K138"/>
  <c r="J138"/>
  <c r="I138"/>
  <c r="L137"/>
  <c r="K137"/>
  <c r="J137"/>
  <c r="I137"/>
  <c r="L136"/>
  <c r="K136"/>
  <c r="J136"/>
  <c r="I136"/>
  <c r="L133"/>
  <c r="K133"/>
  <c r="J133"/>
  <c r="I133"/>
  <c r="L132"/>
  <c r="K132"/>
  <c r="J132"/>
  <c r="I132"/>
  <c r="L131"/>
  <c r="K131"/>
  <c r="J131"/>
  <c r="I131"/>
  <c r="L130"/>
  <c r="K130"/>
  <c r="J130"/>
  <c r="I130"/>
  <c r="L127"/>
  <c r="K127"/>
  <c r="J127"/>
  <c r="I127"/>
  <c r="L126"/>
  <c r="K126"/>
  <c r="J126"/>
  <c r="I126"/>
  <c r="L125"/>
  <c r="K125"/>
  <c r="J125"/>
  <c r="I125"/>
  <c r="L123"/>
  <c r="K123"/>
  <c r="J123"/>
  <c r="I123"/>
  <c r="L122"/>
  <c r="K122"/>
  <c r="J122"/>
  <c r="I122"/>
  <c r="L121"/>
  <c r="K121"/>
  <c r="J121"/>
  <c r="I121"/>
  <c r="L119"/>
  <c r="K119"/>
  <c r="J119"/>
  <c r="I119"/>
  <c r="L118"/>
  <c r="K118"/>
  <c r="J118"/>
  <c r="I118"/>
  <c r="L117"/>
  <c r="K117"/>
  <c r="J117"/>
  <c r="I117"/>
  <c r="L115"/>
  <c r="K115"/>
  <c r="J115"/>
  <c r="I115"/>
  <c r="L114"/>
  <c r="K114"/>
  <c r="J114"/>
  <c r="I114"/>
  <c r="L113"/>
  <c r="K113"/>
  <c r="J113"/>
  <c r="I113"/>
  <c r="L110"/>
  <c r="K110"/>
  <c r="J110"/>
  <c r="I110"/>
  <c r="L109"/>
  <c r="K109"/>
  <c r="J109"/>
  <c r="I109"/>
  <c r="L108"/>
  <c r="K108"/>
  <c r="J108"/>
  <c r="I108"/>
  <c r="L107"/>
  <c r="K107"/>
  <c r="J107"/>
  <c r="I107"/>
  <c r="L104"/>
  <c r="K104"/>
  <c r="J104"/>
  <c r="I104"/>
  <c r="L103"/>
  <c r="K103"/>
  <c r="J103"/>
  <c r="I103"/>
  <c r="L102"/>
  <c r="K102"/>
  <c r="J102"/>
  <c r="I102"/>
  <c r="L99"/>
  <c r="K99"/>
  <c r="J99"/>
  <c r="I99"/>
  <c r="L98"/>
  <c r="K98"/>
  <c r="J98"/>
  <c r="I98"/>
  <c r="L97"/>
  <c r="K97"/>
  <c r="J97"/>
  <c r="I97"/>
  <c r="L94"/>
  <c r="K94"/>
  <c r="J94"/>
  <c r="I94"/>
  <c r="L93"/>
  <c r="K93"/>
  <c r="J93"/>
  <c r="I93"/>
  <c r="L92"/>
  <c r="K92"/>
  <c r="J92"/>
  <c r="I92"/>
  <c r="L91"/>
  <c r="K91"/>
  <c r="J91"/>
  <c r="I91"/>
  <c r="L86"/>
  <c r="K86"/>
  <c r="J86"/>
  <c r="I86"/>
  <c r="L85"/>
  <c r="K85"/>
  <c r="J85"/>
  <c r="I85"/>
  <c r="L84"/>
  <c r="K84"/>
  <c r="J84"/>
  <c r="I84"/>
  <c r="L83"/>
  <c r="K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J70"/>
  <c r="I70"/>
  <c r="L69"/>
  <c r="K69"/>
  <c r="J69"/>
  <c r="I69"/>
  <c r="L65"/>
  <c r="K65"/>
  <c r="J65"/>
  <c r="I65"/>
  <c r="L64"/>
  <c r="K64"/>
  <c r="J64"/>
  <c r="I64"/>
  <c r="L63"/>
  <c r="K63"/>
  <c r="J63"/>
  <c r="I63"/>
  <c r="L62"/>
  <c r="K62"/>
  <c r="J62"/>
  <c r="I62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 s="1"/>
  <c r="K30"/>
  <c r="K344" s="1"/>
  <c r="J30"/>
  <c r="J344" s="1"/>
  <c r="I30"/>
  <c r="I344" s="1"/>
  <c r="L342" i="1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7"/>
  <c r="K327"/>
  <c r="J327"/>
  <c r="I327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7"/>
  <c r="K287"/>
  <c r="J287"/>
  <c r="I287"/>
  <c r="L286"/>
  <c r="K286"/>
  <c r="J286"/>
  <c r="I286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6"/>
  <c r="K246"/>
  <c r="J246"/>
  <c r="I246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1"/>
  <c r="K211"/>
  <c r="J211"/>
  <c r="I211"/>
  <c r="L210"/>
  <c r="K210"/>
  <c r="J210"/>
  <c r="I210"/>
  <c r="L207"/>
  <c r="K207"/>
  <c r="J207"/>
  <c r="I207"/>
  <c r="L206"/>
  <c r="K206"/>
  <c r="J206"/>
  <c r="I206"/>
  <c r="L205"/>
  <c r="K205"/>
  <c r="J205"/>
  <c r="I205"/>
  <c r="L199"/>
  <c r="K199"/>
  <c r="J199"/>
  <c r="I199"/>
  <c r="L198"/>
  <c r="K198"/>
  <c r="J198"/>
  <c r="I198"/>
  <c r="L197"/>
  <c r="K197"/>
  <c r="J197"/>
  <c r="I197"/>
  <c r="L195"/>
  <c r="K195"/>
  <c r="J195"/>
  <c r="I195"/>
  <c r="L194"/>
  <c r="K194"/>
  <c r="J194"/>
  <c r="I194"/>
  <c r="L190"/>
  <c r="K190"/>
  <c r="J190"/>
  <c r="I190"/>
  <c r="L189"/>
  <c r="K189"/>
  <c r="J189"/>
  <c r="I189"/>
  <c r="L186"/>
  <c r="K186"/>
  <c r="J186"/>
  <c r="I186"/>
  <c r="L185"/>
  <c r="K185"/>
  <c r="J185"/>
  <c r="I185"/>
  <c r="L181"/>
  <c r="K181"/>
  <c r="J181"/>
  <c r="I181"/>
  <c r="L180"/>
  <c r="K180"/>
  <c r="J180"/>
  <c r="I180"/>
  <c r="L178"/>
  <c r="K178"/>
  <c r="J178"/>
  <c r="I178"/>
  <c r="L177"/>
  <c r="K177"/>
  <c r="J177"/>
  <c r="I177"/>
  <c r="L176"/>
  <c r="K176"/>
  <c r="J176"/>
  <c r="I176"/>
  <c r="L175"/>
  <c r="K175"/>
  <c r="J175"/>
  <c r="I175"/>
  <c r="L174"/>
  <c r="K174"/>
  <c r="J174"/>
  <c r="I174"/>
  <c r="L169"/>
  <c r="K169"/>
  <c r="J169"/>
  <c r="I169"/>
  <c r="L168"/>
  <c r="K168"/>
  <c r="J168"/>
  <c r="I168"/>
  <c r="L164"/>
  <c r="K164"/>
  <c r="J164"/>
  <c r="I164"/>
  <c r="L163"/>
  <c r="K163"/>
  <c r="J163"/>
  <c r="I163"/>
  <c r="L162"/>
  <c r="K162"/>
  <c r="J162"/>
  <c r="I162"/>
  <c r="L160"/>
  <c r="K160"/>
  <c r="J160"/>
  <c r="I160"/>
  <c r="L159"/>
  <c r="K159"/>
  <c r="J159"/>
  <c r="I159"/>
  <c r="L158"/>
  <c r="K158"/>
  <c r="J158"/>
  <c r="I158"/>
  <c r="L157"/>
  <c r="K157"/>
  <c r="J157"/>
  <c r="I157"/>
  <c r="L155"/>
  <c r="K155"/>
  <c r="J155"/>
  <c r="I155"/>
  <c r="L154"/>
  <c r="K154"/>
  <c r="J154"/>
  <c r="I154"/>
  <c r="L151"/>
  <c r="K151"/>
  <c r="J151"/>
  <c r="I151"/>
  <c r="L150"/>
  <c r="K150"/>
  <c r="J150"/>
  <c r="I150"/>
  <c r="L149"/>
  <c r="K149"/>
  <c r="J149"/>
  <c r="I149"/>
  <c r="L148"/>
  <c r="K148"/>
  <c r="J148"/>
  <c r="I148"/>
  <c r="L145"/>
  <c r="K145"/>
  <c r="J145"/>
  <c r="I145"/>
  <c r="L144"/>
  <c r="K144"/>
  <c r="J144"/>
  <c r="I144"/>
  <c r="L143"/>
  <c r="K143"/>
  <c r="J143"/>
  <c r="I143"/>
  <c r="L140"/>
  <c r="K140"/>
  <c r="J140"/>
  <c r="I140"/>
  <c r="L139"/>
  <c r="K139"/>
  <c r="J139"/>
  <c r="I139"/>
  <c r="L138"/>
  <c r="K138"/>
  <c r="J138"/>
  <c r="I138"/>
  <c r="L135"/>
  <c r="K135"/>
  <c r="J135"/>
  <c r="I135"/>
  <c r="L134"/>
  <c r="K134"/>
  <c r="J134"/>
  <c r="I134"/>
  <c r="L133"/>
  <c r="L132" s="1"/>
  <c r="K133"/>
  <c r="J133"/>
  <c r="I133"/>
  <c r="K132"/>
  <c r="J132"/>
  <c r="I132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7"/>
  <c r="K117"/>
  <c r="J117"/>
  <c r="I117"/>
  <c r="L116"/>
  <c r="K116"/>
  <c r="J116"/>
  <c r="I116"/>
  <c r="L115"/>
  <c r="K115"/>
  <c r="J115"/>
  <c r="I115"/>
  <c r="L112"/>
  <c r="K112"/>
  <c r="J112"/>
  <c r="I112"/>
  <c r="L111"/>
  <c r="K111"/>
  <c r="J111"/>
  <c r="I111"/>
  <c r="L110"/>
  <c r="K110"/>
  <c r="J110"/>
  <c r="I110"/>
  <c r="L109"/>
  <c r="K109"/>
  <c r="J109"/>
  <c r="I109"/>
  <c r="L106"/>
  <c r="K106"/>
  <c r="J106"/>
  <c r="J105" s="1"/>
  <c r="J104" s="1"/>
  <c r="J93" s="1"/>
  <c r="I106"/>
  <c r="L105"/>
  <c r="K105"/>
  <c r="I105"/>
  <c r="L104"/>
  <c r="K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I93"/>
  <c r="L88"/>
  <c r="K88"/>
  <c r="J88"/>
  <c r="I88"/>
  <c r="L87"/>
  <c r="K87"/>
  <c r="J87"/>
  <c r="I87"/>
  <c r="L86"/>
  <c r="K86"/>
  <c r="J86"/>
  <c r="I86"/>
  <c r="L85"/>
  <c r="K85"/>
  <c r="J85"/>
  <c r="I85"/>
  <c r="L83"/>
  <c r="K83"/>
  <c r="J83"/>
  <c r="I83"/>
  <c r="L82"/>
  <c r="L81" s="1"/>
  <c r="K82"/>
  <c r="J82"/>
  <c r="I82"/>
  <c r="K81"/>
  <c r="J81"/>
  <c r="I81"/>
  <c r="L77"/>
  <c r="L76" s="1"/>
  <c r="K77"/>
  <c r="J77"/>
  <c r="I77"/>
  <c r="K76"/>
  <c r="J76"/>
  <c r="I76"/>
  <c r="L72"/>
  <c r="L71" s="1"/>
  <c r="K72"/>
  <c r="J72"/>
  <c r="I72"/>
  <c r="K71"/>
  <c r="J71"/>
  <c r="I71"/>
  <c r="L67"/>
  <c r="L66" s="1"/>
  <c r="L65" s="1"/>
  <c r="L64" s="1"/>
  <c r="L30" s="1"/>
  <c r="L344" s="1"/>
  <c r="K67"/>
  <c r="J67"/>
  <c r="I67"/>
  <c r="K66"/>
  <c r="J66"/>
  <c r="I66"/>
  <c r="K65"/>
  <c r="J65"/>
  <c r="I65"/>
  <c r="K64"/>
  <c r="J64"/>
  <c r="I64"/>
  <c r="L44"/>
  <c r="K44"/>
  <c r="J44"/>
  <c r="J43" s="1"/>
  <c r="J42" s="1"/>
  <c r="J41" s="1"/>
  <c r="I44"/>
  <c r="L43"/>
  <c r="K43"/>
  <c r="I43"/>
  <c r="L42"/>
  <c r="K42"/>
  <c r="I42"/>
  <c r="L41"/>
  <c r="K41"/>
  <c r="I41"/>
  <c r="L39"/>
  <c r="K39"/>
  <c r="J39"/>
  <c r="J38" s="1"/>
  <c r="J37" s="1"/>
  <c r="I39"/>
  <c r="L38"/>
  <c r="K38"/>
  <c r="I38"/>
  <c r="L37"/>
  <c r="K37"/>
  <c r="I37"/>
  <c r="L34"/>
  <c r="K34"/>
  <c r="J34"/>
  <c r="I34"/>
  <c r="L33"/>
  <c r="K33"/>
  <c r="J33"/>
  <c r="J32" s="1"/>
  <c r="J31" s="1"/>
  <c r="J30" s="1"/>
  <c r="J344" s="1"/>
  <c r="I33"/>
  <c r="L32"/>
  <c r="K32"/>
  <c r="I32"/>
  <c r="L31"/>
  <c r="K31"/>
  <c r="I31"/>
  <c r="K30"/>
  <c r="K344" s="1"/>
  <c r="I30"/>
  <c r="I344" s="1"/>
</calcChain>
</file>

<file path=xl/sharedStrings.xml><?xml version="1.0" encoding="utf-8"?>
<sst xmlns="http://schemas.openxmlformats.org/spreadsheetml/2006/main" count="711" uniqueCount="202">
  <si>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</si>
  <si>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</si>
  <si>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</si>
  <si>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</si>
  <si>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</si>
  <si>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</si>
  <si>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</si>
  <si>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</si>
  <si>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</si>
  <si>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</si>
  <si>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</si>
  <si>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</si>
  <si>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</si>
  <si>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</si>
  <si>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</si>
  <si>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</si>
  <si>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</si>
  <si>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</si>
  <si>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</si>
  <si>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</si>
  <si>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</si>
  <si>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</si>
  <si>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</si>
  <si>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</si>
  <si>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</si>
  <si>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</si>
  <si>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</si>
  <si>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</si>
  <si>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</si>
  <si>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</si>
  <si>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</si>
  <si>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</si>
  <si>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</si>
  <si>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</si>
  <si>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</si>
  <si>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</si>
  <si>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</si>
  <si>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</si>
  <si>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</si>
  <si>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</si>
  <si>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</si>
  <si>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</si>
  <si>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</si>
  <si>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</si>
  <si>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</si>
  <si>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</si>
  <si>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</si>
  <si>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</si>
  <si>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</si>
  <si>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</si>
  <si>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</si>
  <si>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</si>
  <si>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</si>
  <si>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</si>
  <si>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</si>
  <si>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</si>
  <si>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</si>
  <si>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</si>
  <si>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</si>
  <si>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</si>
  <si>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</si>
  <si>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</si>
  <si>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</si>
  <si>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</si>
  <si>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</si>
  <si>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</si>
  <si>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</si>
  <si>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</si>
  <si>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</si>
  <si>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</si>
  <si>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</si>
  <si>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</si>
  <si>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</si>
  <si>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</si>
  <si>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</si>
  <si>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</si>
  <si>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</si>
  <si>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</si>
  <si>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</si>
  <si>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</si>
  <si>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</si>
  <si>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</si>
  <si>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</si>
  <si>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</si>
  <si>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</si>
  <si>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</si>
  <si>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</si>
  <si>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</si>
  <si>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</si>
  <si>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</si>
  <si>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</si>
  <si>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</si>
  <si>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</si>
  <si>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</si>
  <si>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</si>
  <si>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</si>
  <si>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</si>
  <si>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</si>
  <si>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</si>
  <si>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</si>
  <si>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</si>
  <si>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</si>
  <si>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</si>
  <si>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</si>
  <si>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</si>
  <si>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</si>
  <si>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</si>
  <si>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</si>
  <si>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</si>
  <si>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</si>
  <si>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</si>
  <si>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</si>
  <si>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</si>
  <si>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</si>
  <si>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</si>
  <si>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</si>
  <si>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</si>
  <si>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</si>
  <si>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</si>
  <si>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</si>
  <si>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</si>
  <si>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</si>
  <si>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</si>
  <si>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</si>
  <si>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</si>
  <si>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</si>
  <si>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</si>
  <si>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</si>
  <si>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</si>
  <si>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</si>
  <si>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</si>
  <si>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</si>
  <si>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</si>
  <si>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</si>
  <si>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</si>
  <si>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</si>
  <si>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</si>
  <si>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</si>
  <si>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</si>
  <si>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</si>
  <si>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</si>
  <si>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</si>
  <si>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</si>
  <si>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</si>
  <si>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</si>
  <si>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</si>
  <si>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</si>
  <si>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</si>
  <si>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</si>
  <si>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</si>
  <si>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</si>
  <si>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</si>
  <si>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</si>
  <si>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</si>
  <si>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</si>
  <si>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</si>
  <si>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</si>
  <si>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</si>
  <si>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</si>
  <si>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</si>
  <si>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</si>
  <si>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</si>
  <si>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</si>
  <si>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</si>
  <si>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</si>
  <si>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</si>
  <si>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</si>
  <si>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</si>
  <si>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</si>
  <si>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</si>
  <si>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</si>
  <si>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</si>
  <si>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</si>
  <si>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</si>
  <si>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</si>
  <si>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</si>
  <si>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</si>
  <si>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</si>
  <si>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</si>
  <si>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</si>
  <si>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</si>
  <si>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</si>
  <si>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</si>
  <si>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</si>
  <si>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</si>
  <si>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</si>
  <si>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Tauragės r. Skaudvilės gimnazija</t>
  </si>
  <si>
    <t>2015 M. RUGSĖJO MĖN. 30 D.</t>
  </si>
  <si>
    <t>3 ketvirtis</t>
  </si>
  <si>
    <t/>
  </si>
  <si>
    <t>290469280</t>
  </si>
  <si>
    <t xml:space="preserve"> - 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</si>
  <si>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</si>
  <si>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</si>
  <si>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</si>
  <si>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</si>
  <si>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</si>
  <si>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Direktorius</t>
  </si>
  <si>
    <t>Ona Sungailienė</t>
  </si>
  <si>
    <t>Buhalteris</t>
  </si>
  <si>
    <t>Violeta Valantiejienė</t>
  </si>
  <si>
    <t>2015.10.28   Nr. _________</t>
  </si>
</sst>
</file>

<file path=xl/styles.xml><?xml version="1.0" encoding="utf-8"?>
<styleSheet xmlns="http://schemas.openxmlformats.org/spreadsheetml/2006/main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2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prastas" xfId="0" builtinId="0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7" t="s">
        <v>0</v>
      </c>
      <c r="K1" s="247"/>
      <c r="L1" s="2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7"/>
      <c r="K2" s="247"/>
      <c r="L2" s="2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7"/>
      <c r="K3" s="247"/>
      <c r="L3" s="2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7"/>
      <c r="K4" s="247"/>
      <c r="L4" s="24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7"/>
      <c r="K5" s="247"/>
      <c r="L5" s="2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8"/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2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3" t="s">
        <v>6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3" t="s">
        <v>9</v>
      </c>
      <c r="H15" s="243"/>
      <c r="I15" s="243"/>
      <c r="J15" s="243"/>
      <c r="K15" s="2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5"/>
      <c r="H17" s="245"/>
      <c r="I17" s="245"/>
      <c r="J17" s="245"/>
      <c r="K17" s="245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2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hidden="1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hidden="1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27" ht="13.5" hidden="1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27" ht="15" hidden="1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27" ht="13.5" hidden="1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27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27" ht="29.25" hidden="1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27" ht="27" hidden="1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27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27" ht="16.5" hidden="1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27" ht="15.75" hidden="1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27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27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27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hidden="1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t="shared" ref="I81:L83" si="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hidden="1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hidden="1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hidden="1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t="shared" ref="I85:L87" si="4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hidden="1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hidden="1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hidden="1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12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hidden="1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12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idden="1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idden="1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t="shared" ref="I94:L95" si="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idden="1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idden="1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12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hidden="1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t="shared" ref="I99:L100" si="6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hidden="1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hidden="1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12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hidden="1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t="shared" ref="I104:L105" si="7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hidden="1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hidden="1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12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hidden="1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hidden="1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t="shared" ref="I110:L111" si="8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hidden="1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idden="1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idden="1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t="shared" ref="I115:L117" si="9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hidden="1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hidden="1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12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hidden="1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t="shared" ref="I119:L121" si="10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hidden="1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hidden="1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hidden="1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t="shared" ref="I123:L125" si="11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hidden="1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hidden="1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hidden="1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t="shared" ref="I127:L129" si="12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hidden="1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hidden="1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hidden="1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hidden="1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idden="1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t="shared" ref="I133:L134" si="13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hidden="1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hidden="1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hidden="1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t="shared" ref="I138:L139" si="14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hidden="1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hidden="1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idden="1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t="shared" ref="I143:L144" si="15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idden="1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27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27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27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27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27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27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27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27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27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27" ht="13.5" hidden="1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t="shared" ref="I154:L155" si="16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27" hidden="1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27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27" ht="39.75" hidden="1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hidden="1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t="shared" ref="I158:L160" si="17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4.25" hidden="1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27" ht="15.75" hidden="1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hidden="1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hidden="1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hidden="1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hidden="1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hidden="1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hidden="1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hidden="1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hidden="1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hidden="1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hidden="1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t="shared" ref="I177:L178" si="1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hidden="1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hidden="1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hidden="1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hidden="1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hidden="1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hidden="1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hidden="1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hidden="1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t="shared" ref="I194:L195" si="19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hidden="1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hidden="1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t="shared" ref="I197:L198" si="20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hidden="1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hidden="1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12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12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12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hidden="1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hidden="1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hidden="1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hidden="1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hidden="1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hidden="1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12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hidden="1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hidden="1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hidden="1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hidden="1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hidden="1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hidden="1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2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hidden="1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27" ht="27" hidden="1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27" ht="27" hidden="1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2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2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2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2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27" ht="27" hidden="1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27" ht="27" hidden="1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2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2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27" ht="14.25" hidden="1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27" ht="15" hidden="1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2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4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4" ht="13.5" hidden="1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4" ht="12.75" hidden="1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4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14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hidden="1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4" ht="12.75" hidden="1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4" ht="30.75" hidden="1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14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4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t="shared" ref="I250:L251" si="23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4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4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4" ht="13.5" hidden="1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4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4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14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hidden="1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hidden="1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hidden="1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hidden="1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hidden="1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hidden="1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hidden="1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hidden="1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t="shared" ref="I276:L277" si="24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hidden="1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hidden="1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5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hidden="1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hidden="1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hidden="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12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hidden="1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hidden="1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hidden="1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hidden="1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hidden="1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12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hidden="1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hidden="1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hidden="1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hidden="1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hidden="1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hidden="1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6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hidden="1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hidden="1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t="shared" ref="I309:L310" si="27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hidden="1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hidden="1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hidden="1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hidden="1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hidden="1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hidden="1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hidden="1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hidden="1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hidden="1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hidden="1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hidden="1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hidden="1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8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hidden="1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hidden="1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2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hidden="1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hidden="1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0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hidden="1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&amp;K&amp;P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>
      <selection activeCell="Z27" sqref="Z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48" t="s">
        <v>186</v>
      </c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2" t="s">
        <v>187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3" t="s">
        <v>188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3" t="s">
        <v>201</v>
      </c>
      <c r="H15" s="243"/>
      <c r="I15" s="243"/>
      <c r="J15" s="243"/>
      <c r="K15" s="243"/>
      <c r="M15" s="3"/>
      <c r="N15" s="3"/>
      <c r="O15" s="3"/>
      <c r="P15" s="3"/>
    </row>
    <row r="16" spans="1:3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7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7" ht="12" customHeight="1">
      <c r="A18" s="246" t="s">
        <v>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7" ht="12.75" customHeight="1">
      <c r="A22" s="3"/>
      <c r="B22" s="3"/>
      <c r="C22" s="228" t="s">
        <v>189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190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4" t="s">
        <v>191</v>
      </c>
      <c r="H23" s="35"/>
      <c r="I23" s="21"/>
      <c r="J23" s="36" t="s">
        <v>19</v>
      </c>
      <c r="K23" s="37" t="s">
        <v>189</v>
      </c>
      <c r="L23" s="32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189</v>
      </c>
      <c r="I24" s="40"/>
      <c r="J24" s="41"/>
      <c r="K24" s="32"/>
      <c r="L24" s="32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189</v>
      </c>
      <c r="J25" s="210" t="s">
        <v>189</v>
      </c>
      <c r="K25" s="211" t="s">
        <v>189</v>
      </c>
      <c r="L25" s="211" t="s">
        <v>189</v>
      </c>
      <c r="M25" s="23"/>
      <c r="N25" s="3"/>
      <c r="O25" s="3"/>
      <c r="P25" s="3"/>
    </row>
    <row r="26" spans="1:17" ht="14.25" customHeight="1">
      <c r="A26" s="44"/>
      <c r="B26" s="44"/>
      <c r="C26" s="44"/>
      <c r="D26" s="44"/>
      <c r="E26" s="44"/>
      <c r="F26" s="45"/>
      <c r="G26" s="46" t="s">
        <v>189</v>
      </c>
      <c r="H26" s="3"/>
      <c r="I26" s="46"/>
      <c r="J26" s="46"/>
      <c r="K26" s="47"/>
      <c r="L26" s="48" t="s">
        <v>192</v>
      </c>
      <c r="M26" s="49"/>
      <c r="N26" s="3"/>
      <c r="O26" s="3"/>
      <c r="P26" s="3"/>
    </row>
    <row r="27" spans="1:1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7" ht="11.25" hidden="1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767813</v>
      </c>
      <c r="J30" s="63">
        <f>SUM(J31+J41+J62+J83+J91+J107+J130+J146+J155)</f>
        <v>562792</v>
      </c>
      <c r="K30" s="64">
        <f>SUM(K31+K41+K62+K83+K91+K107+K130+K146+K155)</f>
        <v>531384.23999999987</v>
      </c>
      <c r="L30" s="63">
        <f>SUM(L31+L41+L62+L83+L91+L107+L130+L146+L155)</f>
        <v>530795.35</v>
      </c>
      <c r="M30" s="65"/>
      <c r="N30" s="65"/>
      <c r="O30" s="65"/>
      <c r="P30" s="65"/>
      <c r="Q30" s="65"/>
    </row>
    <row r="31" spans="1:1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679366</v>
      </c>
      <c r="J31" s="63">
        <f>SUM(J32+J37)</f>
        <v>496517</v>
      </c>
      <c r="K31" s="72">
        <f>SUM(K32+K37)</f>
        <v>485017.14999999997</v>
      </c>
      <c r="L31" s="73">
        <f>SUM(L32+L37)</f>
        <v>485017.13</v>
      </c>
    </row>
    <row r="32" spans="1:1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518679</v>
      </c>
      <c r="J32" s="79">
        <f t="shared" si="0"/>
        <v>379879</v>
      </c>
      <c r="K32" s="80">
        <f t="shared" si="0"/>
        <v>371426.91</v>
      </c>
      <c r="L32" s="79">
        <f t="shared" si="0"/>
        <v>371426.89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518679</v>
      </c>
      <c r="J33" s="79">
        <f t="shared" si="0"/>
        <v>379879</v>
      </c>
      <c r="K33" s="80">
        <f t="shared" si="0"/>
        <v>371426.91</v>
      </c>
      <c r="L33" s="79">
        <f t="shared" si="0"/>
        <v>371426.89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518679</v>
      </c>
      <c r="J34" s="79">
        <f>SUM(J35:J36)</f>
        <v>379879</v>
      </c>
      <c r="K34" s="80">
        <f>SUM(K35:K36)</f>
        <v>371426.91</v>
      </c>
      <c r="L34" s="79">
        <f>SUM(L35:L36)</f>
        <v>371426.89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518679</v>
      </c>
      <c r="J35" s="83">
        <v>379879</v>
      </c>
      <c r="K35" s="83">
        <v>371426.91</v>
      </c>
      <c r="L35" s="83">
        <v>371426.89</v>
      </c>
    </row>
    <row r="36" spans="1:12" ht="12.75" hidden="1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160687</v>
      </c>
      <c r="J37" s="79">
        <f t="shared" si="1"/>
        <v>116638</v>
      </c>
      <c r="K37" s="80">
        <f t="shared" si="1"/>
        <v>113590.24</v>
      </c>
      <c r="L37" s="79">
        <f t="shared" si="1"/>
        <v>113590.24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160687</v>
      </c>
      <c r="J38" s="79">
        <f t="shared" si="1"/>
        <v>116638</v>
      </c>
      <c r="K38" s="79">
        <f t="shared" si="1"/>
        <v>113590.24</v>
      </c>
      <c r="L38" s="79">
        <f t="shared" si="1"/>
        <v>113590.24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160687</v>
      </c>
      <c r="J39" s="79">
        <f t="shared" si="1"/>
        <v>116638</v>
      </c>
      <c r="K39" s="79">
        <f t="shared" si="1"/>
        <v>113590.24</v>
      </c>
      <c r="L39" s="79">
        <f t="shared" si="1"/>
        <v>113590.24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160687</v>
      </c>
      <c r="J40" s="83">
        <v>116638</v>
      </c>
      <c r="K40" s="83">
        <v>113590.24</v>
      </c>
      <c r="L40" s="83">
        <v>113590.24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87172</v>
      </c>
      <c r="J41" s="88">
        <f t="shared" si="2"/>
        <v>65000</v>
      </c>
      <c r="K41" s="87">
        <f t="shared" si="2"/>
        <v>45092.63</v>
      </c>
      <c r="L41" s="87">
        <f t="shared" si="2"/>
        <v>44503.76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87172</v>
      </c>
      <c r="J42" s="80">
        <f t="shared" si="2"/>
        <v>65000</v>
      </c>
      <c r="K42" s="79">
        <f t="shared" si="2"/>
        <v>45092.63</v>
      </c>
      <c r="L42" s="80">
        <f t="shared" si="2"/>
        <v>44503.76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87172</v>
      </c>
      <c r="J43" s="80">
        <f t="shared" si="2"/>
        <v>65000</v>
      </c>
      <c r="K43" s="89">
        <f t="shared" si="2"/>
        <v>45092.63</v>
      </c>
      <c r="L43" s="89">
        <f t="shared" si="2"/>
        <v>44503.76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87172</v>
      </c>
      <c r="J44" s="97">
        <f>SUM(J45:J61)-J53</f>
        <v>65000</v>
      </c>
      <c r="K44" s="97">
        <f>SUM(K45:K61)-K53</f>
        <v>45092.63</v>
      </c>
      <c r="L44" s="98">
        <f>SUM(L45:L61)-L53</f>
        <v>44503.76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16879</v>
      </c>
      <c r="J45" s="83">
        <v>12009</v>
      </c>
      <c r="K45" s="83">
        <v>6151.7</v>
      </c>
      <c r="L45" s="83">
        <v>6151.7</v>
      </c>
    </row>
    <row r="46" spans="1:12" ht="26.25" hidden="1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690</v>
      </c>
      <c r="J47" s="83">
        <v>510</v>
      </c>
      <c r="K47" s="83">
        <v>383.55</v>
      </c>
      <c r="L47" s="83">
        <v>383.55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10046</v>
      </c>
      <c r="J48" s="83">
        <v>7456</v>
      </c>
      <c r="K48" s="83">
        <v>4388.1000000000004</v>
      </c>
      <c r="L48" s="83">
        <v>4321.1099999999997</v>
      </c>
    </row>
    <row r="49" spans="1:12" ht="18" hidden="1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5423</v>
      </c>
      <c r="J50" s="83">
        <v>5323</v>
      </c>
      <c r="K50" s="83">
        <v>4955.26</v>
      </c>
      <c r="L50" s="83">
        <v>4875.6000000000004</v>
      </c>
    </row>
    <row r="51" spans="1:12" ht="18.7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8743</v>
      </c>
      <c r="J51" s="83">
        <v>6631</v>
      </c>
      <c r="K51" s="83">
        <v>3252.23</v>
      </c>
      <c r="L51" s="83">
        <v>3173.17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289</v>
      </c>
      <c r="J52" s="83">
        <v>216</v>
      </c>
      <c r="K52" s="83">
        <v>96.19</v>
      </c>
      <c r="L52" s="83">
        <v>96.19</v>
      </c>
    </row>
    <row r="53" spans="1:12" ht="11.25" hidden="1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hidden="1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hidden="1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193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1300</v>
      </c>
      <c r="J56" s="83">
        <v>1300</v>
      </c>
      <c r="K56" s="83">
        <v>1186.06</v>
      </c>
      <c r="L56" s="83">
        <v>1186.06</v>
      </c>
    </row>
    <row r="57" spans="1:12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1730</v>
      </c>
      <c r="J57" s="83">
        <v>1487</v>
      </c>
      <c r="K57" s="83">
        <v>684.42</v>
      </c>
      <c r="L57" s="83">
        <v>684.42</v>
      </c>
    </row>
    <row r="58" spans="1:12" ht="27.75" hidden="1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194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hidden="1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195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37319</v>
      </c>
      <c r="J60" s="83">
        <v>26244</v>
      </c>
      <c r="K60" s="83">
        <v>20754.599999999999</v>
      </c>
      <c r="L60" s="83">
        <v>20749.7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4753</v>
      </c>
      <c r="J61" s="83">
        <v>3824</v>
      </c>
      <c r="K61" s="83">
        <v>3240.52</v>
      </c>
      <c r="L61" s="83">
        <v>2882.26</v>
      </c>
    </row>
    <row r="62" spans="1:12" ht="14.25" hidden="1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hidden="1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hidden="1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7" ht="13.5" hidden="1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hidden="1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7" ht="27" hidden="1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7" ht="16.5" hidden="1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7" ht="29.25" hidden="1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7" ht="27" hidden="1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hidden="1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7" ht="27.75" hidden="1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7" ht="15" hidden="1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7" ht="16.5" hidden="1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7" ht="15.75" hidden="1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7" ht="15" hidden="1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7" ht="16.5" hidden="1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7" ht="17.25" hidden="1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7" ht="14.25" hidden="1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t="shared" ref="I79:L81" si="3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7" ht="37.5" hidden="1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hidden="1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hidden="1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hidden="1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t="shared" ref="I83:L85" si="4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hidden="1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hidden="1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hidden="1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hidden="1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hidden="1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hidden="1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idden="1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idden="1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idden="1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t="shared" ref="I92:L93" si="5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idden="1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idden="1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idden="1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idden="1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hidden="1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t="shared" ref="I97:L98" si="6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hidden="1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hidden="1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idden="1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hidden="1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hidden="1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t="shared" ref="I102:L103" si="7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hidden="1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hidden="1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hidden="1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hidden="1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hidden="1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hidden="1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t="shared" ref="I108:L109" si="8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hidden="1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idden="1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hidden="1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idden="1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idden="1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t="shared" ref="I113:L115" si="9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hidden="1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hidden="1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idden="1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hidden="1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t="shared" ref="I117:L119" si="10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hidden="1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hidden="1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hidden="1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hidden="1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t="shared" ref="I121:L123" si="11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hidden="1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hidden="1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hidden="1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hidden="1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t="shared" ref="I125:L127" si="12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hidden="1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hidden="1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hidden="1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hidden="1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hidden="1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idden="1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t="shared" ref="I131:L132" si="13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hidden="1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hidden="1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hidden="1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hidden="1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hidden="1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t="shared" ref="I136:L137" si="14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hidden="1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hidden="1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hidden="1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hidden="1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idden="1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t="shared" ref="I141:L142" si="15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idden="1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idden="1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idden="1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7" ht="16.5" hidden="1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7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1275</v>
      </c>
      <c r="J146" s="115">
        <f>J147</f>
        <v>1275</v>
      </c>
      <c r="K146" s="116">
        <f>K147</f>
        <v>1274.46</v>
      </c>
      <c r="L146" s="114">
        <f>L147</f>
        <v>1274.46</v>
      </c>
    </row>
    <row r="147" spans="1:17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1275</v>
      </c>
      <c r="J147" s="115">
        <f>J148+J152</f>
        <v>1275</v>
      </c>
      <c r="K147" s="116">
        <f>K148+K152</f>
        <v>1274.46</v>
      </c>
      <c r="L147" s="114">
        <f>L148+L152</f>
        <v>1274.46</v>
      </c>
    </row>
    <row r="148" spans="1:17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1275</v>
      </c>
      <c r="J148" s="117">
        <f>J149</f>
        <v>1275</v>
      </c>
      <c r="K148" s="80">
        <f>K149</f>
        <v>1274.46</v>
      </c>
      <c r="L148" s="79">
        <f>L149</f>
        <v>1274.46</v>
      </c>
    </row>
    <row r="149" spans="1:17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1275</v>
      </c>
      <c r="J149" s="115">
        <f>SUM(J150:J151)</f>
        <v>1275</v>
      </c>
      <c r="K149" s="116">
        <f>SUM(K150:K151)</f>
        <v>1274.46</v>
      </c>
      <c r="L149" s="114">
        <f>SUM(L150:L151)</f>
        <v>1274.46</v>
      </c>
    </row>
    <row r="150" spans="1:17" ht="14.25" hidden="1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7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1275</v>
      </c>
      <c r="J151" s="159">
        <v>1275</v>
      </c>
      <c r="K151" s="159">
        <v>1274.46</v>
      </c>
      <c r="L151" s="159">
        <v>1274.46</v>
      </c>
    </row>
    <row r="152" spans="1:17" ht="13.5" hidden="1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t="shared" ref="I152:L153" si="16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7" hidden="1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7" hidden="1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7" ht="39.75" hidden="1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hidden="1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t="shared" ref="I156:L158" si="17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7" ht="14.25" hidden="1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7" ht="15.75" hidden="1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7" ht="15" hidden="1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7" ht="41.25" hidden="1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hidden="1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hidden="1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hidden="1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hidden="1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hidden="1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hidden="1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hidden="1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hidden="1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hidden="1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hidden="1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hidden="1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hidden="1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hidden="1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hidden="1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hidden="1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t="shared" ref="I175:L176" si="18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hidden="1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hidden="1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hidden="1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hidden="1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hidden="1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hidden="1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hidden="1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hidden="1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hidden="1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hidden="1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hidden="1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hidden="1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hidden="1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hidden="1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hidden="1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hidden="1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hidden="1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hidden="1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t="shared" ref="I193:L194" si="19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hidden="1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hidden="1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hidden="1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t="shared" ref="I196:L197" si="20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hidden="1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hidden="1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hidden="1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hidden="1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hidden="1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hidden="1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hidden="1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hidden="1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hidden="1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hidden="1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hidden="1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hidden="1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hidden="1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hidden="1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hidden="1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hidden="1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196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hidden="1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hidden="1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hidden="1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hidden="1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hidden="1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hidden="1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hidden="1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hidden="1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hidden="1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7" ht="17.25" hidden="1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hidden="1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7" ht="27" hidden="1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7" ht="27" hidden="1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7" ht="14.25" hidden="1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7" ht="15" hidden="1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7" ht="14.25" hidden="1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7" ht="14.25" hidden="1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7" ht="27" hidden="1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7" ht="27" hidden="1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7" ht="14.25" hidden="1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7" ht="13.5" hidden="1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7" ht="14.25" hidden="1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7" ht="15" hidden="1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7" ht="15" hidden="1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7" ht="13.5" hidden="1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7" ht="13.5" hidden="1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7" ht="12.75" hidden="1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7" ht="19.5" hidden="1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7" ht="16.5" hidden="1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7" ht="13.5" hidden="1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hidden="1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t="shared" ref="I247:L248" si="23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7" ht="30.75" hidden="1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7" ht="25.5" hidden="1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7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t="shared" ref="I250:L251" si="24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7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7" ht="15.75" hidden="1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7" ht="13.5" hidden="1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7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7" ht="15" hidden="1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7" ht="15" hidden="1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hidden="1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hidden="1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hidden="1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idden="1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hidden="1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hidden="1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hidden="1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hidden="1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hidden="1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idden="1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idden="1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hidden="1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hidden="1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hidden="1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hidden="1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hidden="1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hidden="1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hidden="1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t="shared" ref="I276:L277" si="25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hidden="1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hidden="1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hidden="1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6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hidden="1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hidden="1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hidden="1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hidden="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hidden="1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hidden="1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hidden="1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hidden="1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hidden="1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hidden="1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hidden="1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hidden="1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hidden="1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hidden="1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hidden="1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hidden="1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hidden="1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hidden="1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hidden="1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hidden="1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hidden="1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hidden="1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hidden="1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idden="1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hidden="1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hidden="1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hidden="1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hidden="1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hidden="1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t="shared" ref="I309:L310" si="28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hidden="1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hidden="1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hidden="1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hidden="1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hidden="1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hidden="1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hidden="1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hidden="1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hidden="1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hidden="1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hidden="1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idden="1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hidden="1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hidden="1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idden="1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idden="1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hidden="1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hidden="1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hidden="1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hidden="1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hidden="1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hidden="1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idden="1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hidden="1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9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hidden="1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hidden="1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hidden="1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30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hidden="1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hidden="1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hidden="1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1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hidden="1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hidden="1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767813</v>
      </c>
      <c r="J344" s="189">
        <f>SUM(J30+J172)</f>
        <v>562792</v>
      </c>
      <c r="K344" s="189">
        <f>SUM(K30+K172)</f>
        <v>531384.23999999987</v>
      </c>
      <c r="L344" s="190">
        <f>SUM(L30+L172)</f>
        <v>530795.35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 t="s">
        <v>197</v>
      </c>
      <c r="H347" s="195"/>
      <c r="I347" s="3"/>
      <c r="J347" s="3"/>
      <c r="K347" s="193" t="s">
        <v>198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 t="s">
        <v>199</v>
      </c>
      <c r="H350" s="3"/>
      <c r="I350" s="202"/>
      <c r="J350" s="3"/>
      <c r="K350" s="212" t="s">
        <v>200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password="C630" sheet="1" objects="1" scenarios="1"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(2)'!Spausdinti_pavadinimus</vt:lpstr>
      <vt:lpstr>'f2 (3)'!Spausdinti_pavadinimus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Violeta</cp:lastModifiedBy>
  <dcterms:created xsi:type="dcterms:W3CDTF">2015-02-02T19:24:02Z</dcterms:created>
  <dcterms:modified xsi:type="dcterms:W3CDTF">2016-03-31T06:32:05Z</dcterms:modified>
</cp:coreProperties>
</file>