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25725"/>
</workbook>
</file>

<file path=xl/calcChain.xml><?xml version="1.0" encoding="utf-8"?>
<calcChain xmlns="http://schemas.openxmlformats.org/spreadsheetml/2006/main">
  <c r="L342" i="2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 s="1"/>
  <c r="K30"/>
  <c r="K344" s="1"/>
  <c r="J30"/>
  <c r="J344" s="1"/>
  <c r="I30"/>
  <c r="I344" s="1"/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K175"/>
  <c r="J175"/>
  <c r="I175"/>
  <c r="L174"/>
  <c r="K174"/>
  <c r="J174"/>
  <c r="I174"/>
  <c r="L169"/>
  <c r="K169"/>
  <c r="J169"/>
  <c r="I169"/>
  <c r="L168"/>
  <c r="K168"/>
  <c r="J168"/>
  <c r="I168"/>
  <c r="L164"/>
  <c r="K164"/>
  <c r="J164"/>
  <c r="I164"/>
  <c r="L163"/>
  <c r="K163"/>
  <c r="J163"/>
  <c r="I163"/>
  <c r="L162"/>
  <c r="K162"/>
  <c r="J162"/>
  <c r="I162"/>
  <c r="L160"/>
  <c r="K160"/>
  <c r="J160"/>
  <c r="I160"/>
  <c r="L159"/>
  <c r="K159"/>
  <c r="J159"/>
  <c r="I159"/>
  <c r="L158"/>
  <c r="K158"/>
  <c r="J158"/>
  <c r="I158"/>
  <c r="L157"/>
  <c r="K157"/>
  <c r="J157"/>
  <c r="I157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L132" s="1"/>
  <c r="K133"/>
  <c r="J133"/>
  <c r="I133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J105" s="1"/>
  <c r="J104" s="1"/>
  <c r="J93" s="1"/>
  <c r="I106"/>
  <c r="L105"/>
  <c r="K105"/>
  <c r="I105"/>
  <c r="L104"/>
  <c r="K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L81" s="1"/>
  <c r="K82"/>
  <c r="J82"/>
  <c r="I82"/>
  <c r="K81"/>
  <c r="J81"/>
  <c r="I81"/>
  <c r="L77"/>
  <c r="L76" s="1"/>
  <c r="K77"/>
  <c r="J77"/>
  <c r="I77"/>
  <c r="K76"/>
  <c r="J76"/>
  <c r="I76"/>
  <c r="L72"/>
  <c r="L71" s="1"/>
  <c r="K72"/>
  <c r="J72"/>
  <c r="I72"/>
  <c r="K71"/>
  <c r="J71"/>
  <c r="I71"/>
  <c r="L67"/>
  <c r="L66" s="1"/>
  <c r="L65" s="1"/>
  <c r="L64" s="1"/>
  <c r="L30" s="1"/>
  <c r="L344" s="1"/>
  <c r="K67"/>
  <c r="J67"/>
  <c r="I67"/>
  <c r="K66"/>
  <c r="J66"/>
  <c r="I66"/>
  <c r="K65"/>
  <c r="J65"/>
  <c r="I65"/>
  <c r="K64"/>
  <c r="J64"/>
  <c r="I64"/>
  <c r="L44"/>
  <c r="K44"/>
  <c r="J44"/>
  <c r="J43" s="1"/>
  <c r="J42" s="1"/>
  <c r="J41" s="1"/>
  <c r="I44"/>
  <c r="L43"/>
  <c r="K43"/>
  <c r="I43"/>
  <c r="L42"/>
  <c r="K42"/>
  <c r="I42"/>
  <c r="L41"/>
  <c r="K41"/>
  <c r="I41"/>
  <c r="L39"/>
  <c r="K39"/>
  <c r="J39"/>
  <c r="J38" s="1"/>
  <c r="J37" s="1"/>
  <c r="I39"/>
  <c r="L38"/>
  <c r="K38"/>
  <c r="I38"/>
  <c r="L37"/>
  <c r="K37"/>
  <c r="I37"/>
  <c r="L34"/>
  <c r="K34"/>
  <c r="J34"/>
  <c r="I34"/>
  <c r="L33"/>
  <c r="K33"/>
  <c r="J33"/>
  <c r="J32" s="1"/>
  <c r="J31" s="1"/>
  <c r="J30" s="1"/>
  <c r="J344" s="1"/>
  <c r="I33"/>
  <c r="L32"/>
  <c r="K32"/>
  <c r="I32"/>
  <c r="L31"/>
  <c r="K31"/>
  <c r="I31"/>
  <c r="K30"/>
  <c r="K344" s="1"/>
  <c r="I30"/>
  <c r="I344" s="1"/>
</calcChain>
</file>

<file path=xl/sharedStrings.xml><?xml version="1.0" encoding="utf-8"?>
<sst xmlns="http://schemas.openxmlformats.org/spreadsheetml/2006/main" count="711" uniqueCount="202">
  <si>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</si>
  <si>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</si>
  <si>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</si>
  <si>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</si>
  <si>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</si>
  <si>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</si>
  <si>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</si>
  <si>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</si>
  <si>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</si>
  <si>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</si>
  <si>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</si>
  <si>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</si>
  <si>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</si>
  <si>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</si>
  <si>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</si>
  <si>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</si>
  <si>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</si>
  <si>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</si>
  <si>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</si>
  <si>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</si>
  <si>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</si>
  <si>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</si>
  <si>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</si>
  <si>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</si>
  <si>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</si>
  <si>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</si>
  <si>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</si>
  <si>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</si>
  <si>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</si>
  <si>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</si>
  <si>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</si>
  <si>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</si>
  <si>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</si>
  <si>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</si>
  <si>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</si>
  <si>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</si>
  <si>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</si>
  <si>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</si>
  <si>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</si>
  <si>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</si>
  <si>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</si>
  <si>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</si>
  <si>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</si>
  <si>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</si>
  <si>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</si>
  <si>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</si>
  <si>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</si>
  <si>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</si>
  <si>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</si>
  <si>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</si>
  <si>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</si>
  <si>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</si>
  <si>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</si>
  <si>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</si>
  <si>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</si>
  <si>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</si>
  <si>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</si>
  <si>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</si>
  <si>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</si>
  <si>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</si>
  <si>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</si>
  <si>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</si>
  <si>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</si>
  <si>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</si>
  <si>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</si>
  <si>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</si>
  <si>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</si>
  <si>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</si>
  <si>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</si>
  <si>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</si>
  <si>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</si>
  <si>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</si>
  <si>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</si>
  <si>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</si>
  <si>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</si>
  <si>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</si>
  <si>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</si>
  <si>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</si>
  <si>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</si>
  <si>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</si>
  <si>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</si>
  <si>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</si>
  <si>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</si>
  <si>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</si>
  <si>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</si>
  <si>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</si>
  <si>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</si>
  <si>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</si>
  <si>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</si>
  <si>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</si>
  <si>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</si>
  <si>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</si>
  <si>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</si>
  <si>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</si>
  <si>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</si>
  <si>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</si>
  <si>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</si>
  <si>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</si>
  <si>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</si>
  <si>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</si>
  <si>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</si>
  <si>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</si>
  <si>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</si>
  <si>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</si>
  <si>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</si>
  <si>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</si>
  <si>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</si>
  <si>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</si>
  <si>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</si>
  <si>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</si>
  <si>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</si>
  <si>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</si>
  <si>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</si>
  <si>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</si>
  <si>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</si>
  <si>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</si>
  <si>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</si>
  <si>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</si>
  <si>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</si>
  <si>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</si>
  <si>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</si>
  <si>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</si>
  <si>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</si>
  <si>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</si>
  <si>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</si>
  <si>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</si>
  <si>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</si>
  <si>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</si>
  <si>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</si>
  <si>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</si>
  <si>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</si>
  <si>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</si>
  <si>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</si>
  <si>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</si>
  <si>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</si>
  <si>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</si>
  <si>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</si>
  <si>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</si>
  <si>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</si>
  <si>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</si>
  <si>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</si>
  <si>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</si>
  <si>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</si>
  <si>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</si>
  <si>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</si>
  <si>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</si>
  <si>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</si>
  <si>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</si>
  <si>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</si>
  <si>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</si>
  <si>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</si>
  <si>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</si>
  <si>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</si>
  <si>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</si>
  <si>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</si>
  <si>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</si>
  <si>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</si>
  <si>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</si>
  <si>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</si>
  <si>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</si>
  <si>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</si>
  <si>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</si>
  <si>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</si>
  <si>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</si>
  <si>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</si>
  <si>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</si>
  <si>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</si>
  <si>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</si>
  <si>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</si>
  <si>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</si>
  <si>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</si>
  <si>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</si>
  <si>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</si>
  <si>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</si>
  <si>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</si>
  <si>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</si>
  <si>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</si>
  <si>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</si>
  <si>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</si>
  <si>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</si>
  <si>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</si>
  <si>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</si>
  <si>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</si>
  <si>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</si>
  <si>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</si>
  <si>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</si>
  <si>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Tauragės r. Skaudvilės gimnazija</t>
  </si>
  <si>
    <t>2015 M. RUGSĖJO MĖN. 30 D.</t>
  </si>
  <si>
    <t>3 ketvirtis</t>
  </si>
  <si>
    <t/>
  </si>
  <si>
    <t>290469280</t>
  </si>
  <si>
    <t xml:space="preserve"> - 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</si>
  <si>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</si>
  <si>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</si>
  <si>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</si>
  <si>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</si>
  <si>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</si>
  <si>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Direktorius</t>
  </si>
  <si>
    <t>Ona Sungailienė</t>
  </si>
  <si>
    <t>Buhalteris</t>
  </si>
  <si>
    <t>Violeta Valantiejienė</t>
  </si>
  <si>
    <t>2015.10.28   Nr. _________</t>
  </si>
</sst>
</file>

<file path=xl/styles.xml><?xml version="1.0" encoding="utf-8"?>
<styleSheet xmlns="http://schemas.openxmlformats.org/spreadsheetml/2006/main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2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7" t="s">
        <v>0</v>
      </c>
      <c r="K1" s="247"/>
      <c r="L1" s="24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7"/>
      <c r="K2" s="247"/>
      <c r="L2" s="24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7"/>
      <c r="K3" s="247"/>
      <c r="L3" s="24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7"/>
      <c r="K4" s="247"/>
      <c r="L4" s="247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7"/>
      <c r="K5" s="247"/>
      <c r="L5" s="24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8"/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2" t="s">
        <v>4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3" t="s">
        <v>6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3" t="s">
        <v>9</v>
      </c>
      <c r="H15" s="243"/>
      <c r="I15" s="243"/>
      <c r="J15" s="243"/>
      <c r="K15" s="2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5"/>
      <c r="H17" s="245"/>
      <c r="I17" s="245"/>
      <c r="J17" s="245"/>
      <c r="K17" s="245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8"/>
      <c r="D19" s="228"/>
      <c r="E19" s="228"/>
      <c r="F19" s="228"/>
      <c r="G19" s="228"/>
      <c r="H19" s="228"/>
      <c r="I19" s="228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9" t="s">
        <v>12</v>
      </c>
      <c r="D20" s="229"/>
      <c r="E20" s="229"/>
      <c r="F20" s="229"/>
      <c r="G20" s="229"/>
      <c r="H20" s="229"/>
      <c r="I20" s="229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9" t="s">
        <v>14</v>
      </c>
      <c r="D21" s="229"/>
      <c r="E21" s="229"/>
      <c r="F21" s="229"/>
      <c r="G21" s="229"/>
      <c r="H21" s="229"/>
      <c r="I21" s="229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9" t="s">
        <v>16</v>
      </c>
      <c r="D22" s="229"/>
      <c r="E22" s="229"/>
      <c r="F22" s="229"/>
      <c r="G22" s="229"/>
      <c r="H22" s="229"/>
      <c r="I22" s="229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hidden="1" customHeight="1">
      <c r="A54" s="215">
        <v>1</v>
      </c>
      <c r="B54" s="216"/>
      <c r="C54" s="216"/>
      <c r="D54" s="216"/>
      <c r="E54" s="216"/>
      <c r="F54" s="217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hidden="1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hidden="1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hidden="1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hidden="1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hidden="1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hidden="1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hidden="1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hidden="1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hidden="1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hidden="1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hidden="1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hidden="1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hidden="1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hidden="1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hidden="1" customHeight="1">
      <c r="A90" s="225">
        <v>1</v>
      </c>
      <c r="B90" s="226"/>
      <c r="C90" s="226"/>
      <c r="D90" s="226"/>
      <c r="E90" s="226"/>
      <c r="F90" s="227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 hidden="1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 hidden="1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 hidden="1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hidden="1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hidden="1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hidden="1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hidden="1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hidden="1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hidden="1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hidden="1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 hidden="1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 hidden="1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hidden="1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hidden="1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hidden="1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hidden="1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hidden="1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hidden="1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hidden="1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hidden="1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hidden="1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hidden="1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hidden="1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hidden="1" customHeight="1">
      <c r="A131" s="215">
        <v>1</v>
      </c>
      <c r="B131" s="216"/>
      <c r="C131" s="216"/>
      <c r="D131" s="216"/>
      <c r="E131" s="216"/>
      <c r="F131" s="217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hidden="1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 hidden="1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hidden="1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hidden="1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hidden="1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hidden="1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 hidden="1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 hidden="1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 hidden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hidden="1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 hidden="1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hidden="1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hidden="1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hidden="1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hidden="1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hidden="1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hidden="1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hidden="1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hidden="1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hidden="1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hidden="1" customHeight="1">
      <c r="A171" s="215">
        <v>1</v>
      </c>
      <c r="B171" s="216"/>
      <c r="C171" s="216"/>
      <c r="D171" s="216"/>
      <c r="E171" s="216"/>
      <c r="F171" s="217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hidden="1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hidden="1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hidden="1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hidden="1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hidden="1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hidden="1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hidden="1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hidden="1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hidden="1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hidden="1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hidden="1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hidden="1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hidden="1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hidden="1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hidden="1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hidden="1" customHeight="1">
      <c r="A208" s="215">
        <v>1</v>
      </c>
      <c r="B208" s="216"/>
      <c r="C208" s="216"/>
      <c r="D208" s="216"/>
      <c r="E208" s="216"/>
      <c r="F208" s="217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hidden="1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hidden="1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hidden="1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hidden="1" customHeight="1">
      <c r="A247" s="215">
        <v>1</v>
      </c>
      <c r="B247" s="216"/>
      <c r="C247" s="216"/>
      <c r="D247" s="216"/>
      <c r="E247" s="216"/>
      <c r="F247" s="217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hidden="1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hidden="1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hidden="1" customHeight="1">
      <c r="A288" s="215">
        <v>1</v>
      </c>
      <c r="B288" s="216"/>
      <c r="C288" s="216"/>
      <c r="D288" s="216"/>
      <c r="E288" s="216"/>
      <c r="F288" s="217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hidden="1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hidden="1" customHeight="1">
      <c r="A330" s="215">
        <v>1</v>
      </c>
      <c r="B330" s="216"/>
      <c r="C330" s="216"/>
      <c r="D330" s="216"/>
      <c r="E330" s="216"/>
      <c r="F330" s="217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&amp;K&amp;P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52"/>
  <sheetViews>
    <sheetView showZeros="0" tabSelected="1" zoomScaleSheetLayoutView="120" workbookViewId="0">
      <selection activeCell="Z27" sqref="Z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48" t="s">
        <v>186</v>
      </c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2" t="s">
        <v>187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3" t="s">
        <v>188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3" t="s">
        <v>201</v>
      </c>
      <c r="H15" s="243"/>
      <c r="I15" s="243"/>
      <c r="J15" s="243"/>
      <c r="K15" s="243"/>
      <c r="M15" s="3"/>
      <c r="N15" s="3"/>
      <c r="O15" s="3"/>
      <c r="P15" s="3"/>
    </row>
    <row r="16" spans="1:3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189</v>
      </c>
      <c r="F17" s="251"/>
      <c r="G17" s="251"/>
      <c r="H17" s="251"/>
      <c r="I17" s="251"/>
      <c r="J17" s="251"/>
      <c r="K17" s="251"/>
      <c r="L17" s="10"/>
      <c r="M17" s="3"/>
      <c r="N17" s="3"/>
      <c r="O17" s="3"/>
      <c r="P17" s="3"/>
    </row>
    <row r="18" spans="1:17" ht="12" customHeight="1">
      <c r="A18" s="246" t="s">
        <v>18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8" t="s">
        <v>189</v>
      </c>
      <c r="D22" s="228"/>
      <c r="E22" s="228"/>
      <c r="F22" s="228"/>
      <c r="G22" s="228"/>
      <c r="H22" s="228"/>
      <c r="I22" s="228"/>
      <c r="J22" s="21"/>
      <c r="K22" s="31" t="s">
        <v>17</v>
      </c>
      <c r="L22" s="33" t="s">
        <v>190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191</v>
      </c>
      <c r="H23" s="35"/>
      <c r="I23" s="21"/>
      <c r="J23" s="36" t="s">
        <v>19</v>
      </c>
      <c r="K23" s="37" t="s">
        <v>189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189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209" t="s">
        <v>189</v>
      </c>
      <c r="J25" s="210" t="s">
        <v>189</v>
      </c>
      <c r="K25" s="211" t="s">
        <v>189</v>
      </c>
      <c r="L25" s="211" t="s">
        <v>189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189</v>
      </c>
      <c r="H26" s="3"/>
      <c r="I26" s="46"/>
      <c r="J26" s="46"/>
      <c r="K26" s="47"/>
      <c r="L26" s="48" t="s">
        <v>192</v>
      </c>
      <c r="M26" s="49"/>
      <c r="N26" s="3"/>
      <c r="O26" s="3"/>
      <c r="P26" s="3"/>
    </row>
    <row r="27" spans="1:1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</row>
    <row r="28" spans="1:1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</row>
    <row r="29" spans="1:1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767813</v>
      </c>
      <c r="J30" s="63">
        <f>SUM(J31+J41+J62+J83+J91+J107+J130+J146+J155)</f>
        <v>562792</v>
      </c>
      <c r="K30" s="64">
        <f>SUM(K31+K41+K62+K83+K91+K107+K130+K146+K155)</f>
        <v>531384.23999999987</v>
      </c>
      <c r="L30" s="63">
        <f>SUM(L31+L41+L62+L83+L91+L107+L130+L146+L155)</f>
        <v>530795.35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679366</v>
      </c>
      <c r="J31" s="63">
        <f>SUM(J32+J37)</f>
        <v>496517</v>
      </c>
      <c r="K31" s="72">
        <f>SUM(K32+K37)</f>
        <v>485017.14999999997</v>
      </c>
      <c r="L31" s="73">
        <f>SUM(L32+L37)</f>
        <v>485017.13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518679</v>
      </c>
      <c r="J32" s="79">
        <f t="shared" si="0"/>
        <v>379879</v>
      </c>
      <c r="K32" s="80">
        <f t="shared" si="0"/>
        <v>371426.91</v>
      </c>
      <c r="L32" s="79">
        <f t="shared" si="0"/>
        <v>371426.89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518679</v>
      </c>
      <c r="J33" s="79">
        <f t="shared" si="0"/>
        <v>379879</v>
      </c>
      <c r="K33" s="80">
        <f t="shared" si="0"/>
        <v>371426.91</v>
      </c>
      <c r="L33" s="79">
        <f t="shared" si="0"/>
        <v>371426.89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518679</v>
      </c>
      <c r="J34" s="79">
        <f>SUM(J35:J36)</f>
        <v>379879</v>
      </c>
      <c r="K34" s="80">
        <f>SUM(K35:K36)</f>
        <v>371426.91</v>
      </c>
      <c r="L34" s="79">
        <f>SUM(L35:L36)</f>
        <v>371426.89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518679</v>
      </c>
      <c r="J35" s="83">
        <v>379879</v>
      </c>
      <c r="K35" s="83">
        <v>371426.91</v>
      </c>
      <c r="L35" s="83">
        <v>371426.89</v>
      </c>
    </row>
    <row r="36" spans="1:12" ht="12.75" hidden="1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160687</v>
      </c>
      <c r="J37" s="79">
        <f t="shared" si="1"/>
        <v>116638</v>
      </c>
      <c r="K37" s="80">
        <f t="shared" si="1"/>
        <v>113590.24</v>
      </c>
      <c r="L37" s="79">
        <f t="shared" si="1"/>
        <v>113590.24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160687</v>
      </c>
      <c r="J38" s="79">
        <f t="shared" si="1"/>
        <v>116638</v>
      </c>
      <c r="K38" s="79">
        <f t="shared" si="1"/>
        <v>113590.24</v>
      </c>
      <c r="L38" s="79">
        <f t="shared" si="1"/>
        <v>113590.24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160687</v>
      </c>
      <c r="J39" s="79">
        <f t="shared" si="1"/>
        <v>116638</v>
      </c>
      <c r="K39" s="79">
        <f t="shared" si="1"/>
        <v>113590.24</v>
      </c>
      <c r="L39" s="79">
        <f t="shared" si="1"/>
        <v>113590.24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160687</v>
      </c>
      <c r="J40" s="83">
        <v>116638</v>
      </c>
      <c r="K40" s="83">
        <v>113590.24</v>
      </c>
      <c r="L40" s="83">
        <v>113590.24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87172</v>
      </c>
      <c r="J41" s="88">
        <f t="shared" si="2"/>
        <v>65000</v>
      </c>
      <c r="K41" s="87">
        <f t="shared" si="2"/>
        <v>45092.63</v>
      </c>
      <c r="L41" s="87">
        <f t="shared" si="2"/>
        <v>44503.76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87172</v>
      </c>
      <c r="J42" s="80">
        <f t="shared" si="2"/>
        <v>65000</v>
      </c>
      <c r="K42" s="79">
        <f t="shared" si="2"/>
        <v>45092.63</v>
      </c>
      <c r="L42" s="80">
        <f t="shared" si="2"/>
        <v>44503.76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87172</v>
      </c>
      <c r="J43" s="80">
        <f t="shared" si="2"/>
        <v>65000</v>
      </c>
      <c r="K43" s="89">
        <f t="shared" si="2"/>
        <v>45092.63</v>
      </c>
      <c r="L43" s="89">
        <f t="shared" si="2"/>
        <v>44503.76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87172</v>
      </c>
      <c r="J44" s="97">
        <f>SUM(J45:J61)-J53</f>
        <v>65000</v>
      </c>
      <c r="K44" s="97">
        <f>SUM(K45:K61)-K53</f>
        <v>45092.63</v>
      </c>
      <c r="L44" s="98">
        <f>SUM(L45:L61)-L53</f>
        <v>44503.76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16879</v>
      </c>
      <c r="J45" s="83">
        <v>12009</v>
      </c>
      <c r="K45" s="83">
        <v>6151.7</v>
      </c>
      <c r="L45" s="83">
        <v>6151.7</v>
      </c>
    </row>
    <row r="46" spans="1:12" ht="26.25" hidden="1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0</v>
      </c>
      <c r="J46" s="83">
        <v>0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690</v>
      </c>
      <c r="J47" s="83">
        <v>510</v>
      </c>
      <c r="K47" s="83">
        <v>383.55</v>
      </c>
      <c r="L47" s="83">
        <v>383.55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10046</v>
      </c>
      <c r="J48" s="83">
        <v>7456</v>
      </c>
      <c r="K48" s="83">
        <v>4388.1000000000004</v>
      </c>
      <c r="L48" s="83">
        <v>4321.1099999999997</v>
      </c>
    </row>
    <row r="49" spans="1:12" ht="18" hidden="1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5423</v>
      </c>
      <c r="J50" s="83">
        <v>5323</v>
      </c>
      <c r="K50" s="83">
        <v>4955.26</v>
      </c>
      <c r="L50" s="83">
        <v>4875.6000000000004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8743</v>
      </c>
      <c r="J51" s="83">
        <v>6631</v>
      </c>
      <c r="K51" s="83">
        <v>3252.23</v>
      </c>
      <c r="L51" s="83">
        <v>3173.17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289</v>
      </c>
      <c r="J52" s="83">
        <v>216</v>
      </c>
      <c r="K52" s="83">
        <v>96.19</v>
      </c>
      <c r="L52" s="83">
        <v>96.19</v>
      </c>
    </row>
    <row r="53" spans="1:12" ht="11.25" hidden="1" customHeight="1">
      <c r="A53" s="215">
        <v>1</v>
      </c>
      <c r="B53" s="216"/>
      <c r="C53" s="216"/>
      <c r="D53" s="216"/>
      <c r="E53" s="216"/>
      <c r="F53" s="217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hidden="1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hidden="1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193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1300</v>
      </c>
      <c r="J56" s="83">
        <v>1300</v>
      </c>
      <c r="K56" s="83">
        <v>1186.06</v>
      </c>
      <c r="L56" s="83">
        <v>1186.06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1730</v>
      </c>
      <c r="J57" s="83">
        <v>1487</v>
      </c>
      <c r="K57" s="83">
        <v>684.42</v>
      </c>
      <c r="L57" s="83">
        <v>684.42</v>
      </c>
    </row>
    <row r="58" spans="1:12" ht="27.75" hidden="1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194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hidden="1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195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37319</v>
      </c>
      <c r="J60" s="83">
        <v>26244</v>
      </c>
      <c r="K60" s="83">
        <v>20754.599999999999</v>
      </c>
      <c r="L60" s="83">
        <v>20749.7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4753</v>
      </c>
      <c r="J61" s="83">
        <v>3824</v>
      </c>
      <c r="K61" s="83">
        <v>3240.52</v>
      </c>
      <c r="L61" s="83">
        <v>2882.26</v>
      </c>
    </row>
    <row r="62" spans="1:12" ht="14.25" hidden="1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hidden="1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hidden="1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hidden="1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hidden="1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hidden="1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hidden="1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hidden="1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hidden="1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hidden="1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hidden="1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hidden="1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hidden="1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hidden="1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hidden="1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hidden="1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hidden="1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hidden="1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hidden="1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hidden="1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hidden="1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hidden="1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hidden="1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hidden="1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hidden="1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hidden="1" customHeight="1">
      <c r="A88" s="225">
        <v>1</v>
      </c>
      <c r="B88" s="226"/>
      <c r="C88" s="226"/>
      <c r="D88" s="226"/>
      <c r="E88" s="226"/>
      <c r="F88" s="227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hidden="1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 hidden="1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 hidden="1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 hidden="1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 hidden="1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 hidden="1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 hidden="1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hidden="1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hidden="1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hidden="1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 hidden="1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hidden="1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hidden="1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hidden="1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hidden="1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hidden="1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hidden="1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hidden="1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 hidden="1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hidden="1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 hidden="1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 hidden="1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hidden="1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hidden="1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 hidden="1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hidden="1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hidden="1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hidden="1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hidden="1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hidden="1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hidden="1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hidden="1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hidden="1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hidden="1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hidden="1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hidden="1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hidden="1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hidden="1" customHeight="1">
      <c r="A129" s="215">
        <v>1</v>
      </c>
      <c r="B129" s="216"/>
      <c r="C129" s="216"/>
      <c r="D129" s="216"/>
      <c r="E129" s="216"/>
      <c r="F129" s="217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hidden="1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 hidden="1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hidden="1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hidden="1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hidden="1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hidden="1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hidden="1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hidden="1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hidden="1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hidden="1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 hidden="1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 hidden="1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 hidden="1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 hidden="1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hidden="1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1275</v>
      </c>
      <c r="J146" s="115">
        <f>J147</f>
        <v>1275</v>
      </c>
      <c r="K146" s="116">
        <f>K147</f>
        <v>1274.46</v>
      </c>
      <c r="L146" s="114">
        <f>L147</f>
        <v>1274.46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1275</v>
      </c>
      <c r="J147" s="115">
        <f>J148+J152</f>
        <v>1275</v>
      </c>
      <c r="K147" s="116">
        <f>K148+K152</f>
        <v>1274.46</v>
      </c>
      <c r="L147" s="114">
        <f>L148+L152</f>
        <v>1274.46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1275</v>
      </c>
      <c r="J148" s="117">
        <f>J149</f>
        <v>1275</v>
      </c>
      <c r="K148" s="80">
        <f>K149</f>
        <v>1274.46</v>
      </c>
      <c r="L148" s="79">
        <f>L149</f>
        <v>1274.46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1275</v>
      </c>
      <c r="J149" s="115">
        <f>SUM(J150:J151)</f>
        <v>1275</v>
      </c>
      <c r="K149" s="116">
        <f>SUM(K150:K151)</f>
        <v>1274.46</v>
      </c>
      <c r="L149" s="114">
        <f>SUM(L150:L151)</f>
        <v>1274.46</v>
      </c>
    </row>
    <row r="150" spans="1:17" ht="14.25" hidden="1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1275</v>
      </c>
      <c r="J151" s="159">
        <v>1275</v>
      </c>
      <c r="K151" s="159">
        <v>1274.46</v>
      </c>
      <c r="L151" s="159">
        <v>1274.46</v>
      </c>
    </row>
    <row r="152" spans="1:17" ht="13.5" hidden="1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 hidden="1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 hidden="1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hidden="1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hidden="1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hidden="1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hidden="1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hidden="1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hidden="1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hidden="1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hidden="1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hidden="1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hidden="1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hidden="1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hidden="1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hidden="1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hidden="1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hidden="1" customHeight="1">
      <c r="A169" s="215">
        <v>1</v>
      </c>
      <c r="B169" s="216"/>
      <c r="C169" s="216"/>
      <c r="D169" s="216"/>
      <c r="E169" s="216"/>
      <c r="F169" s="217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hidden="1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hidden="1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hidden="1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hidden="1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hidden="1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hidden="1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hidden="1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hidden="1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hidden="1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hidden="1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hidden="1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hidden="1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hidden="1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hidden="1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hidden="1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hidden="1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hidden="1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hidden="1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hidden="1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hidden="1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hidden="1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hidden="1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hidden="1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hidden="1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hidden="1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hidden="1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hidden="1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hidden="1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hidden="1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hidden="1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hidden="1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hidden="1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hidden="1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hidden="1" customHeight="1">
      <c r="A207" s="215">
        <v>1</v>
      </c>
      <c r="B207" s="216"/>
      <c r="C207" s="216"/>
      <c r="D207" s="216"/>
      <c r="E207" s="216"/>
      <c r="F207" s="217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hidden="1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hidden="1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hidden="1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hidden="1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hidden="1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196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hidden="1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hidden="1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hidden="1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hidden="1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hidden="1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hidden="1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hidden="1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hidden="1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hidden="1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hidden="1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hidden="1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hidden="1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hidden="1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hidden="1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hidden="1" customHeight="1">
      <c r="A246" s="215">
        <v>1</v>
      </c>
      <c r="B246" s="216"/>
      <c r="C246" s="216"/>
      <c r="D246" s="216"/>
      <c r="E246" s="216"/>
      <c r="F246" s="217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hidden="1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hidden="1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hidden="1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hidden="1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hidden="1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 hidden="1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hidden="1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hidden="1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hidden="1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 hidden="1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 hidden="1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hidden="1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hidden="1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hidden="1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hidden="1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hidden="1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hidden="1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hidden="1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hidden="1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hidden="1" customHeight="1">
      <c r="A286" s="215">
        <v>1</v>
      </c>
      <c r="B286" s="216"/>
      <c r="C286" s="216"/>
      <c r="D286" s="216"/>
      <c r="E286" s="216"/>
      <c r="F286" s="217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hidden="1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hidden="1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hidden="1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hidden="1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hidden="1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hidden="1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hidden="1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hidden="1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hidden="1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 hidden="1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hidden="1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hidden="1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hidden="1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hidden="1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hidden="1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hidden="1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hidden="1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 hidden="1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 hidden="1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 hidden="1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hidden="1" customHeight="1">
      <c r="A327" s="215">
        <v>1</v>
      </c>
      <c r="B327" s="216"/>
      <c r="C327" s="216"/>
      <c r="D327" s="216"/>
      <c r="E327" s="216"/>
      <c r="F327" s="217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hidden="1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hidden="1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hidden="1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hidden="1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 hidden="1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hidden="1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hidden="1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hidden="1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767813</v>
      </c>
      <c r="J344" s="189">
        <f>SUM(J30+J172)</f>
        <v>562792</v>
      </c>
      <c r="K344" s="189">
        <f>SUM(K30+K172)</f>
        <v>531384.23999999987</v>
      </c>
      <c r="L344" s="190">
        <f>SUM(L30+L172)</f>
        <v>530795.35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197</v>
      </c>
      <c r="H347" s="195"/>
      <c r="I347" s="3"/>
      <c r="J347" s="3"/>
      <c r="K347" s="193" t="s">
        <v>198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199</v>
      </c>
      <c r="H350" s="3"/>
      <c r="I350" s="202"/>
      <c r="J350" s="3"/>
      <c r="K350" s="212" t="s">
        <v>200</v>
      </c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password="C630" sheet="1" objects="1" scenarios="1"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&amp;K&amp;P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(2)'!Spausdinti_pavadinimus</vt:lpstr>
      <vt:lpstr>'f2 (3)'!Spausdinti_pavadinimus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Violeta</cp:lastModifiedBy>
  <dcterms:created xsi:type="dcterms:W3CDTF">2015-02-02T19:24:02Z</dcterms:created>
  <dcterms:modified xsi:type="dcterms:W3CDTF">2016-03-31T06:32:05Z</dcterms:modified>
</cp:coreProperties>
</file>